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1" i="5" l="1"/>
  <c r="R41" i="5" s="1"/>
  <c r="S41" i="5"/>
  <c r="Q42" i="5"/>
  <c r="R42" i="5"/>
  <c r="S42" i="5"/>
  <c r="Q43" i="5"/>
  <c r="R43" i="5" s="1"/>
  <c r="S43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<sst xmlns="http://schemas.openxmlformats.org/spreadsheetml/2006/main" count="307" uniqueCount="135">
  <si>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</si>
  <si>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</si>
  <si>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</si>
  <si>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</si>
  <si>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</si>
  <si>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</si>
  <si>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</si>
  <si>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</si>
  <si>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</si>
  <si>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</si>
  <si>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</si>
  <si>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</si>
  <si>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</si>
  <si>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</si>
  <si>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</si>
  <si>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</si>
  <si>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</si>
  <si>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</si>
  <si>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</si>
  <si>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</si>
  <si>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</si>
  <si>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</si>
  <si>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</si>
  <si>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</si>
  <si>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</si>
  <si>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</si>
  <si>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</si>
  <si>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</si>
  <si>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</si>
  <si>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</si>
  <si>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</si>
  <si>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</si>
  <si>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</si>
  <si>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</si>
  <si>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</si>
  <si>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</si>
  <si>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</si>
  <si>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</si>
  <si>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</si>
  <si>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</si>
  <si>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</si>
  <si>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</si>
  <si>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</si>
  <si>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</si>
  <si>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</si>
  <si>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</si>
  <si>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</si>
  <si>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</si>
  <si>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</si>
  <si>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</si>
  <si>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</si>
  <si>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</si>
  <si>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</si>
  <si>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</si>
  <si>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</si>
  <si>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</si>
  <si>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ปรัชญา</t>
  </si>
  <si>
    <t>นางสาว</t>
  </si>
  <si>
    <t>ครองพันธ์</t>
  </si>
  <si>
    <t>ปิยธิดา</t>
  </si>
  <si>
    <t>กาญจนา</t>
  </si>
  <si>
    <t>จินดาชาติ</t>
  </si>
  <si>
    <t>ฤทธิไกร</t>
  </si>
  <si>
    <t>พวงเพ็ชร์</t>
  </si>
  <si>
    <t>แก่แสง</t>
  </si>
  <si>
    <t>นัฎสพล</t>
  </si>
  <si>
    <t>มะลัย</t>
  </si>
  <si>
    <t>ขวัญชัย</t>
  </si>
  <si>
    <t>อะนันต์</t>
  </si>
  <si>
    <t>ณวรินทร์</t>
  </si>
  <si>
    <t>สุนทรประยูร</t>
  </si>
  <si>
    <t>พรหมพิทักษ์</t>
  </si>
  <si>
    <t>อโณทัยธรรม</t>
  </si>
  <si>
    <t>นัฏฐากร</t>
  </si>
  <si>
    <t>ถันทอง</t>
  </si>
  <si>
    <t>โพธิ์สิน</t>
  </si>
  <si>
    <t>กายะชาติ</t>
  </si>
  <si>
    <t>คณาธิป</t>
  </si>
  <si>
    <t>สุขสม</t>
  </si>
  <si>
    <t>นทีกานต์</t>
  </si>
  <si>
    <t>ปราบมาตย์</t>
  </si>
  <si>
    <t>ชนภัทร</t>
  </si>
  <si>
    <t>สิงหะชาติ</t>
  </si>
  <si>
    <t>จิรภัทร</t>
  </si>
  <si>
    <t>จรรยากรณ์</t>
  </si>
  <si>
    <t>นนทิชา</t>
  </si>
  <si>
    <t>สืบวงค์</t>
  </si>
  <si>
    <t>วรรณภรณ์</t>
  </si>
  <si>
    <t>บัวหยาด</t>
  </si>
  <si>
    <t>จันทิมา</t>
  </si>
  <si>
    <t>การะเกษ</t>
  </si>
  <si>
    <t>ปุ่นโพธิ์</t>
  </si>
  <si>
    <t>ชัชชญา</t>
  </si>
  <si>
    <t>ปานประชาติ</t>
  </si>
  <si>
    <t>นัฐธิดา</t>
  </si>
  <si>
    <t>วารี</t>
  </si>
  <si>
    <t>เกษราภรณ์</t>
  </si>
  <si>
    <t>เชื้อไชย</t>
  </si>
  <si>
    <t>นภาลัย</t>
  </si>
  <si>
    <t>ไชยทองศรี</t>
  </si>
  <si>
    <t>พรรณภัสษา</t>
  </si>
  <si>
    <t>เทาศิริ</t>
  </si>
  <si>
    <t>นัฐิณี</t>
  </si>
  <si>
    <t>ศรีธารู</t>
  </si>
  <si>
    <t>นฤมล</t>
  </si>
  <si>
    <t>สัมฤทธิ์</t>
  </si>
  <si>
    <t>เณติญากร</t>
  </si>
  <si>
    <t>โพธิ์วัง</t>
  </si>
  <si>
    <t>สุนันทา</t>
  </si>
  <si>
    <t>ปริโยทัย</t>
  </si>
  <si>
    <t>สุภลักษณ์</t>
  </si>
  <si>
    <t>โคตรชัย</t>
  </si>
  <si>
    <t>กัลยรัตน์</t>
  </si>
  <si>
    <t>ชุมพล</t>
  </si>
  <si>
    <t>ภริตา</t>
  </si>
  <si>
    <t>ใจเครือ</t>
  </si>
  <si>
    <t>นุชนาถ</t>
  </si>
  <si>
    <t>นวนคำ</t>
  </si>
  <si>
    <t>สิวิมล</t>
  </si>
  <si>
    <t>พิยดา</t>
  </si>
  <si>
    <t>นภสร</t>
  </si>
  <si>
    <t>พรมแดง</t>
  </si>
  <si>
    <t>พรสุดา</t>
  </si>
  <si>
    <t>ยอดพงศา</t>
  </si>
  <si>
    <t>อนัญพร</t>
  </si>
  <si>
    <t>สารพันธ์</t>
  </si>
  <si>
    <t>มะลิวัลย์</t>
  </si>
  <si>
    <t>กุลรัษมิ์</t>
  </si>
  <si>
    <t>ชั้นมัธยมศึกษาปีที่ 4/14 ครูผู้ประเมิน  สิบเอกสมศักดิ์  โกศล  และนางจันทิมา  โกมลศรี</t>
  </si>
  <si>
    <t>กิตติพันธ์</t>
  </si>
  <si>
    <t>ชึรัมย์</t>
  </si>
  <si>
    <t>ก้องเกียรติ</t>
  </si>
  <si>
    <t>ทองละมุล</t>
  </si>
  <si>
    <t>ณัฐพลพงษ์</t>
  </si>
  <si>
    <t>ทองเดชานนท์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</si>
</sst>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9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3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8" name="TextBox 5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3" name="TextBox 6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4" name="TextBox 6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5" name="TextBox 6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2" name="TextBox 7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1" name="TextBox 9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2" name="TextBox 9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3" name="TextBox 9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4" name="TextBox 9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5" name="TextBox 9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6" name="TextBox 9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7" name="TextBox 9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8" name="TextBox 9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9" name="TextBox 9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0" name="TextBox 9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1" name="TextBox 10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2" name="TextBox 10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3" name="TextBox 10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4" name="TextBox 10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5" name="TextBox 10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6" name="TextBox 10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7" name="TextBox 10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8" name="TextBox 10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9" name="TextBox 10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0" name="TextBox 10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1" name="TextBox 11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2" name="TextBox 11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3" name="TextBox 11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4" name="TextBox 11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5" name="TextBox 11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6" name="TextBox 11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7" name="TextBox 11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8" name="TextBox 11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9" name="TextBox 11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0" name="TextBox 11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1" name="TextBox 12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2" name="TextBox 12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3" name="TextBox 12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4" name="TextBox 12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5" name="TextBox 12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6" name="TextBox 12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7" name="TextBox 12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8" name="TextBox 12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9" name="TextBox 12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0" name="TextBox 12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1" name="TextBox 13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2" name="TextBox 13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3" name="TextBox 13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4" name="TextBox 13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5" name="TextBox 13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6" name="TextBox 13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7" name="TextBox 13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8" name="TextBox 13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9" name="TextBox 13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0" name="TextBox 13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1" name="TextBox 14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2" name="TextBox 14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3" name="TextBox 14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4" name="TextBox 14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5" name="TextBox 14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6" name="TextBox 14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147" name="TextBox 146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</row>
    <row r="2" spans="1:23" ht="24.75" thickBot="1" x14ac:dyDescent="0.6">
      <c r="A2" s="83" t="s">
        <v>128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3" ht="222.75" customHeight="1" x14ac:dyDescent="0.55000000000000004">
      <c r="A3" s="81" t="s">
        <v>54</v>
      </c>
      <c r="B3" s="78" t="s">
        <v>0</v>
      </c>
      <c r="C3" s="79"/>
      <c r="D3" s="80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6" t="s">
        <v>30</v>
      </c>
    </row>
    <row r="4" spans="1:23" ht="18.75" customHeight="1" thickBot="1" x14ac:dyDescent="0.6">
      <c r="A4" s="82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62</v>
      </c>
      <c r="D5" s="13" t="s">
        <v>63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56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69</v>
      </c>
      <c r="D9" s="14" t="s">
        <v>70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85</v>
      </c>
      <c r="D17" s="14" t="s">
        <v>86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87</v>
      </c>
      <c r="D18" s="14" t="s">
        <v>88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89</v>
      </c>
      <c r="D19" s="14" t="s">
        <v>90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59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104</v>
      </c>
      <c r="D27" s="14" t="s">
        <v>93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60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118</v>
      </c>
      <c r="D35" s="14" t="s">
        <v>61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119</v>
      </c>
      <c r="D36" s="14" t="s">
        <v>58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120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9" t="s">
        <v>55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3" si="8">SUM(E41:P41)</f>
        <v>0</v>
      </c>
      <c r="R41" s="43">
        <f t="shared" ref="R41:R43" si="9">(Q41/12)</f>
        <v>0</v>
      </c>
      <c r="S41" s="43">
        <f t="shared" ref="S41:S43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9" t="s">
        <v>55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9" t="s">
        <v>55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8"/>
        <v>0</v>
      </c>
      <c r="R43" s="43">
        <f t="shared" si="9"/>
        <v>0</v>
      </c>
      <c r="S43" s="43">
        <f t="shared" si="10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0" t="s">
        <v>13</v>
      </c>
      <c r="G57" s="70"/>
      <c r="H57" s="70"/>
      <c r="I57" s="70"/>
      <c r="J57" s="70"/>
      <c r="K57" s="70"/>
      <c r="L57" s="70"/>
      <c r="M57" s="70"/>
      <c r="N57" s="70"/>
      <c r="O57" s="72">
        <f>COUNTIF((S5:S54),"&lt;50")</f>
        <v>39</v>
      </c>
      <c r="P57" s="72"/>
      <c r="Q57" s="51" t="s">
        <v>4</v>
      </c>
    </row>
    <row r="58" spans="1:48" ht="18" customHeight="1" x14ac:dyDescent="0.55000000000000004">
      <c r="C58" s="52" t="s">
        <v>5</v>
      </c>
      <c r="F58" s="70" t="s">
        <v>6</v>
      </c>
      <c r="G58" s="70"/>
      <c r="H58" s="70"/>
      <c r="I58" s="70"/>
      <c r="J58" s="70"/>
      <c r="K58" s="70"/>
      <c r="L58" s="70"/>
      <c r="M58" s="70"/>
      <c r="N58" s="70"/>
      <c r="O58" s="72">
        <f>COUNTIF((S5:S54),"&lt;60")-COUNTIF((S5:S54),"&lt;50")</f>
        <v>0</v>
      </c>
      <c r="P58" s="72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0" t="s">
        <v>8</v>
      </c>
      <c r="G59" s="70"/>
      <c r="H59" s="70"/>
      <c r="I59" s="70"/>
      <c r="J59" s="70"/>
      <c r="K59" s="70"/>
      <c r="L59" s="70"/>
      <c r="M59" s="70"/>
      <c r="N59" s="70"/>
      <c r="O59" s="72">
        <f>COUNTIF((S5:S54),"&lt;70")-COUNTIF((S5:S54),"&lt;60")</f>
        <v>0</v>
      </c>
      <c r="P59" s="72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0" t="s">
        <v>9</v>
      </c>
      <c r="G60" s="70"/>
      <c r="H60" s="70"/>
      <c r="I60" s="70"/>
      <c r="J60" s="70"/>
      <c r="K60" s="70"/>
      <c r="L60" s="70"/>
      <c r="M60" s="70"/>
      <c r="N60" s="70"/>
      <c r="O60" s="72">
        <f>COUNTIF((S5:S54),"&lt;80")-COUNTIF((S5:S54),"&lt;70")</f>
        <v>0</v>
      </c>
      <c r="P60" s="72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1" t="s">
        <v>11</v>
      </c>
      <c r="G61" s="71"/>
      <c r="H61" s="71"/>
      <c r="I61" s="71"/>
      <c r="J61" s="71"/>
      <c r="K61" s="71"/>
      <c r="L61" s="71"/>
      <c r="M61" s="71"/>
      <c r="N61" s="71"/>
      <c r="O61" s="72">
        <f>COUNTIF(S5:S54,"&gt;79")</f>
        <v>0</v>
      </c>
      <c r="P61" s="72"/>
      <c r="Q61" s="51" t="s">
        <v>4</v>
      </c>
    </row>
    <row r="62" spans="1:48" ht="20.25" customHeight="1" thickBot="1" x14ac:dyDescent="0.6">
      <c r="E62" s="55"/>
      <c r="F62" s="77" t="s">
        <v>51</v>
      </c>
      <c r="G62" s="77"/>
      <c r="H62" s="77"/>
      <c r="I62" s="77"/>
      <c r="J62" s="77"/>
      <c r="K62" s="77"/>
      <c r="L62" s="77"/>
      <c r="M62" s="77"/>
      <c r="N62" s="2"/>
      <c r="O62" s="76">
        <f>SUM(O57:O61)</f>
        <v>39</v>
      </c>
      <c r="P62" s="76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4:48" x14ac:dyDescent="0.55000000000000004"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20" ht="24.75" thickBot="1" x14ac:dyDescent="0.6">
      <c r="A2" s="83" t="s">
        <v>128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67"/>
      <c r="P2" s="67"/>
      <c r="Q2" s="67"/>
      <c r="R2" s="67"/>
      <c r="S2" s="67"/>
    </row>
    <row r="3" spans="1:20" ht="110.25" customHeight="1" thickBot="1" x14ac:dyDescent="0.6">
      <c r="A3" s="84" t="s">
        <v>0</v>
      </c>
      <c r="B3" s="85"/>
      <c r="C3" s="85"/>
      <c r="D3" s="86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7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8"/>
    </row>
    <row r="5" spans="1:20" ht="16.5" customHeight="1" x14ac:dyDescent="0.55000000000000004">
      <c r="A5" s="58">
        <v>1</v>
      </c>
      <c r="B5" s="3" t="s">
        <v>55</v>
      </c>
      <c r="C5" s="4" t="s">
        <v>62</v>
      </c>
      <c r="D5" s="5" t="s">
        <v>63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56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9"/>
      <c r="Q8" s="89"/>
      <c r="R8" s="89"/>
      <c r="S8" s="89"/>
      <c r="T8" s="89"/>
    </row>
    <row r="9" spans="1:20" ht="16.5" customHeight="1" x14ac:dyDescent="0.55000000000000004">
      <c r="A9" s="41">
        <v>5</v>
      </c>
      <c r="B9" s="6" t="s">
        <v>55</v>
      </c>
      <c r="C9" s="7" t="s">
        <v>69</v>
      </c>
      <c r="D9" s="8" t="s">
        <v>70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9"/>
      <c r="Q9" s="89"/>
      <c r="R9" s="89"/>
      <c r="S9" s="89"/>
      <c r="T9" s="89"/>
    </row>
    <row r="10" spans="1:20" ht="16.5" customHeight="1" x14ac:dyDescent="0.55000000000000004">
      <c r="A10" s="41">
        <v>6</v>
      </c>
      <c r="B10" s="6" t="s">
        <v>55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9"/>
      <c r="Q10" s="89"/>
      <c r="R10" s="89"/>
      <c r="S10" s="89"/>
      <c r="T10" s="89"/>
    </row>
    <row r="11" spans="1:20" ht="16.5" customHeight="1" x14ac:dyDescent="0.55000000000000004">
      <c r="A11" s="41">
        <v>7</v>
      </c>
      <c r="B11" s="6" t="s">
        <v>55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9"/>
      <c r="Q11" s="89"/>
      <c r="R11" s="89"/>
      <c r="S11" s="89"/>
      <c r="T11" s="89"/>
    </row>
    <row r="12" spans="1:20" ht="16.5" customHeight="1" x14ac:dyDescent="0.55000000000000004">
      <c r="A12" s="41">
        <v>8</v>
      </c>
      <c r="B12" s="6" t="s">
        <v>55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9"/>
      <c r="Q12" s="89"/>
      <c r="R12" s="89"/>
      <c r="S12" s="89"/>
      <c r="T12" s="89"/>
    </row>
    <row r="13" spans="1:20" ht="16.5" customHeight="1" x14ac:dyDescent="0.55000000000000004">
      <c r="A13" s="41">
        <v>9</v>
      </c>
      <c r="B13" s="6" t="s">
        <v>55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9"/>
      <c r="Q13" s="89"/>
      <c r="R13" s="89"/>
      <c r="S13" s="89"/>
      <c r="T13" s="89"/>
    </row>
    <row r="14" spans="1:20" ht="16.5" customHeight="1" x14ac:dyDescent="0.55000000000000004">
      <c r="A14" s="41">
        <v>10</v>
      </c>
      <c r="B14" s="6" t="s">
        <v>55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9"/>
      <c r="Q14" s="89"/>
      <c r="R14" s="89"/>
      <c r="S14" s="89"/>
      <c r="T14" s="89"/>
    </row>
    <row r="15" spans="1:20" ht="16.5" customHeight="1" x14ac:dyDescent="0.55000000000000004">
      <c r="A15" s="41">
        <v>11</v>
      </c>
      <c r="B15" s="6" t="s">
        <v>55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9"/>
      <c r="Q15" s="89"/>
      <c r="R15" s="89"/>
      <c r="S15" s="89"/>
      <c r="T15" s="89"/>
    </row>
    <row r="16" spans="1:20" ht="16.5" customHeight="1" x14ac:dyDescent="0.55000000000000004">
      <c r="A16" s="41">
        <v>12</v>
      </c>
      <c r="B16" s="6" t="s">
        <v>55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9"/>
      <c r="Q16" s="89"/>
      <c r="R16" s="89"/>
      <c r="S16" s="89"/>
      <c r="T16" s="89"/>
    </row>
    <row r="17" spans="1:20" ht="16.5" customHeight="1" x14ac:dyDescent="0.55000000000000004">
      <c r="A17" s="41">
        <v>13</v>
      </c>
      <c r="B17" s="6" t="s">
        <v>57</v>
      </c>
      <c r="C17" s="7" t="s">
        <v>85</v>
      </c>
      <c r="D17" s="8" t="s">
        <v>86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9"/>
      <c r="Q17" s="89"/>
      <c r="R17" s="89"/>
      <c r="S17" s="89"/>
      <c r="T17" s="89"/>
    </row>
    <row r="18" spans="1:20" ht="16.5" customHeight="1" x14ac:dyDescent="0.55000000000000004">
      <c r="A18" s="41">
        <v>14</v>
      </c>
      <c r="B18" s="6" t="s">
        <v>57</v>
      </c>
      <c r="C18" s="7" t="s">
        <v>87</v>
      </c>
      <c r="D18" s="8" t="s">
        <v>88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9"/>
      <c r="Q18" s="89"/>
      <c r="R18" s="89"/>
      <c r="S18" s="89"/>
      <c r="T18" s="89"/>
    </row>
    <row r="19" spans="1:20" ht="16.5" customHeight="1" x14ac:dyDescent="0.55000000000000004">
      <c r="A19" s="41">
        <v>15</v>
      </c>
      <c r="B19" s="6" t="s">
        <v>57</v>
      </c>
      <c r="C19" s="7" t="s">
        <v>89</v>
      </c>
      <c r="D19" s="8" t="s">
        <v>90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9"/>
      <c r="Q19" s="89"/>
      <c r="R19" s="89"/>
      <c r="S19" s="89"/>
      <c r="T19" s="89"/>
    </row>
    <row r="20" spans="1:20" ht="16.5" customHeight="1" x14ac:dyDescent="0.55000000000000004">
      <c r="A20" s="41">
        <v>16</v>
      </c>
      <c r="B20" s="6" t="s">
        <v>57</v>
      </c>
      <c r="C20" s="7" t="s">
        <v>59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104</v>
      </c>
      <c r="D27" s="8" t="s">
        <v>93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60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118</v>
      </c>
      <c r="D35" s="8" t="s">
        <v>61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119</v>
      </c>
      <c r="D36" s="8" t="s">
        <v>58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120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9" t="s">
        <v>55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9" t="s">
        <v>55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9" t="s">
        <v>55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8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2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2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2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2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7" t="s">
        <v>51</v>
      </c>
      <c r="F61" s="77"/>
      <c r="G61" s="77"/>
      <c r="H61" s="77"/>
      <c r="I61" s="12"/>
      <c r="J61" s="63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4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5"/>
      <c r="J66" s="65"/>
    </row>
    <row r="69" spans="5:10" x14ac:dyDescent="0.55000000000000004">
      <c r="E69" s="36"/>
      <c r="H69" s="52"/>
    </row>
    <row r="71" spans="5:10" x14ac:dyDescent="0.55000000000000004">
      <c r="E71" s="65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2017-11-30T06:50:49Z</dcterms:modified>
</cp:coreProperties>
</file>